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38" i="1" l="1"/>
  <c r="H18" i="1"/>
  <c r="H16" i="1"/>
  <c r="H35" i="1"/>
  <c r="H28" i="1"/>
  <c r="H24" i="1"/>
  <c r="H56" i="1" l="1"/>
  <c r="H21" i="1"/>
  <c r="H20" i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<sst xmlns="http://schemas.openxmlformats.org/spreadsheetml/2006/main" count="56" uniqueCount="33">
  <si>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</si>
  <si>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</si>
  <si>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</si>
  <si>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</si>
  <si>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</si>
  <si>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</si>
  <si>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</si>
  <si>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</si>
  <si>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</si>
  <si>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</si>
  <si>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</si>
  <si>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</si>
  <si>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</si>
  <si>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</si>
  <si>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</si>
  <si>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</si>
  <si>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</si>
  <si>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</si>
  <si>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</si>
  <si>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</si>
  <si>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</si>
  <si>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</si>
  <si>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</si>
  <si>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</si>
  <si>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</si>
  <si>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</si>
  <si>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</si>
  <si>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</si>
  <si>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</si>
  <si>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Dana:12.03.2021.</t>
  </si>
  <si>
    <t>Primljena i neutrošena participacija od 12.03.2021.</t>
  </si>
  <si>
    <t>Solidarna pomoć</t>
  </si>
  <si>
    <t>Dana 12.03.2021.godine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</si>
</sst>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E65" sqref="E65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44267</v>
      </c>
      <c r="H12" s="23">
        <v>968641.86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44267</v>
      </c>
      <c r="H13" s="3">
        <f>H14+H29-H36-H50</f>
        <v>773531.69999999949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44267</v>
      </c>
      <c r="H14" s="4">
        <f>H15+H16+H17+H18+H19+H20+H21+H22+H23+H24+H25+H26+H27+H28</f>
        <v>793663.99999999965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31</v>
      </c>
      <c r="C16" s="29"/>
      <c r="D16" s="29"/>
      <c r="E16" s="29"/>
      <c r="F16" s="30"/>
      <c r="G16" s="12"/>
      <c r="H16" s="15">
        <f>60092+67665.16</f>
        <v>127757.16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</f>
        <v>632408.40999999968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f>33287.54+8129.66-41417.2</f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1098916.67-1030192.56-68724.11</f>
        <v>-1.3096723705530167E-10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30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</f>
        <v>33498.43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44267</v>
      </c>
      <c r="H29" s="4">
        <f>H30+H31+H32+H33+H34+H35</f>
        <v>120841.52999999994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30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</f>
        <v>12873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44267</v>
      </c>
      <c r="H36" s="5">
        <f>SUM(H37:H48)</f>
        <v>140973.83000000002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31</v>
      </c>
      <c r="C38" s="29"/>
      <c r="D38" s="29"/>
      <c r="E38" s="29"/>
      <c r="F38" s="30"/>
      <c r="G38" s="13"/>
      <c r="H38" s="15">
        <f>60092+67665.16</f>
        <v>127757.16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13216.67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44267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44267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</f>
        <v>195110.1599999998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968641.85999999929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2021-03-15T07:52:58Z</dcterms:modified>
</cp:coreProperties>
</file>